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APB\Servizio somministrazione lavoro\Gara_2021\Allegati\"/>
    </mc:Choice>
  </mc:AlternateContent>
  <bookViews>
    <workbookView xWindow="0" yWindow="0" windowWidth="24000" windowHeight="8835"/>
  </bookViews>
  <sheets>
    <sheet name="Offerta_economic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J8" i="1"/>
  <c r="F7" i="1"/>
  <c r="F6" i="1"/>
  <c r="F5" i="1"/>
</calcChain>
</file>

<file path=xl/sharedStrings.xml><?xml version="1.0" encoding="utf-8"?>
<sst xmlns="http://schemas.openxmlformats.org/spreadsheetml/2006/main" count="29" uniqueCount="29">
  <si>
    <t>Operatore economico offerente:</t>
  </si>
  <si>
    <t>A)</t>
  </si>
  <si>
    <t>Offerta economica</t>
  </si>
  <si>
    <t>profilo professionale</t>
  </si>
  <si>
    <t>categoria</t>
  </si>
  <si>
    <t>n.</t>
  </si>
  <si>
    <t>ore di lavoro annue complessive 
(A)</t>
  </si>
  <si>
    <t>costo del lavoro su base oraria
(B)</t>
  </si>
  <si>
    <t>tariffa oraria 
(= B + B x C)
(D)</t>
  </si>
  <si>
    <t>totale annuo 
(= A x D)
(E)</t>
  </si>
  <si>
    <t>costo del personale</t>
  </si>
  <si>
    <t>infermiere</t>
  </si>
  <si>
    <t>D</t>
  </si>
  <si>
    <t>assistente amministrativo</t>
  </si>
  <si>
    <t>C</t>
  </si>
  <si>
    <t>coadiutore amministrativo / OSS / operatore tecnico di magazzino</t>
  </si>
  <si>
    <t>BS</t>
  </si>
  <si>
    <r>
      <rPr>
        <b/>
        <sz val="11"/>
        <color theme="1"/>
        <rFont val="Arial"/>
        <family val="2"/>
      </rPr>
      <t>indennità diverse</t>
    </r>
    <r>
      <rPr>
        <sz val="11"/>
        <color theme="1"/>
        <rFont val="Arial"/>
        <family val="2"/>
      </rPr>
      <t xml:space="preserve"> a cui non si applicano costi aggiuntivi di intermediazione (</t>
    </r>
    <r>
      <rPr>
        <b/>
        <sz val="11"/>
        <color rgb="FFFF0000"/>
        <rFont val="Arial"/>
        <family val="2"/>
      </rPr>
      <t>valore stimato non soggetto a ribasso)</t>
    </r>
  </si>
  <si>
    <t>B)</t>
  </si>
  <si>
    <t>Composizione dell'Offerta economica</t>
  </si>
  <si>
    <t>costi del personale</t>
  </si>
  <si>
    <t>costo dei beni utilizzati</t>
  </si>
  <si>
    <t>spese generali</t>
  </si>
  <si>
    <t>utile d’impresa</t>
  </si>
  <si>
    <r>
      <t>costi della sicurezza afferenti l’attività svolta dall’operatore economico</t>
    </r>
    <r>
      <rPr>
        <b/>
        <sz val="11"/>
        <color indexed="10"/>
        <rFont val="Arial"/>
        <family val="2"/>
      </rPr>
      <t xml:space="preserve"> - obbligatorio a pena di esclusione</t>
    </r>
  </si>
  <si>
    <r>
      <t xml:space="preserve">TOTALE </t>
    </r>
    <r>
      <rPr>
        <b/>
        <sz val="11"/>
        <color rgb="FFFF0000"/>
        <rFont val="Arial"/>
        <family val="2"/>
      </rPr>
      <t>(deve corrispondere a TOTALE offerta economica complessiva)</t>
    </r>
  </si>
  <si>
    <t>maggiorazione % per remunerazione servizio
(C)</t>
  </si>
  <si>
    <t>totale 3 anni 
(IVA esclusa)
(= E x 3)</t>
  </si>
  <si>
    <r>
      <t xml:space="preserve">TOTALE Offerta economica
</t>
    </r>
    <r>
      <rPr>
        <b/>
        <sz val="11"/>
        <rFont val="Arial"/>
        <family val="2"/>
      </rPr>
      <t xml:space="preserve">Importo a base di gara non superabile a pena di esclusione: </t>
    </r>
    <r>
      <rPr>
        <b/>
        <sz val="11"/>
        <color rgb="FFFF0000"/>
        <rFont val="Arial"/>
        <family val="2"/>
      </rPr>
      <t>€ 1.700.000,00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</si>
</sst>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vertical="center" wrapText="1"/>
    </xf>
    <xf numFmtId="44" fontId="2" fillId="3" borderId="4" xfId="2" applyFont="1" applyFill="1" applyBorder="1" applyAlignment="1">
      <alignment vertical="center" wrapText="1"/>
    </xf>
    <xf numFmtId="44" fontId="5" fillId="0" borderId="8" xfId="2" applyFont="1" applyBorder="1" applyAlignment="1">
      <alignment vertical="center" wrapText="1"/>
    </xf>
    <xf numFmtId="44" fontId="2" fillId="3" borderId="3" xfId="2" applyFont="1" applyFill="1" applyBorder="1" applyAlignment="1">
      <alignment vertical="center" wrapText="1"/>
    </xf>
    <xf numFmtId="44" fontId="2" fillId="0" borderId="0" xfId="2" applyFont="1" applyAlignment="1">
      <alignment vertical="center" wrapText="1"/>
    </xf>
    <xf numFmtId="44" fontId="5" fillId="0" borderId="13" xfId="2" applyFont="1" applyBorder="1" applyAlignment="1">
      <alignment vertical="center" wrapText="1"/>
    </xf>
    <xf numFmtId="44" fontId="2" fillId="3" borderId="4" xfId="0" applyNumberFormat="1" applyFont="1" applyFill="1" applyBorder="1" applyAlignment="1">
      <alignment vertical="center" wrapText="1"/>
    </xf>
    <xf numFmtId="44" fontId="4" fillId="0" borderId="4" xfId="2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44" fontId="4" fillId="0" borderId="0" xfId="2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9" fillId="0" borderId="4" xfId="0" applyFont="1" applyBorder="1" applyAlignment="1" applyProtection="1">
      <alignment vertical="center" wrapText="1"/>
    </xf>
    <xf numFmtId="44" fontId="2" fillId="0" borderId="0" xfId="0" applyNumberFormat="1" applyFont="1" applyAlignment="1">
      <alignment vertical="center" wrapText="1"/>
    </xf>
    <xf numFmtId="8" fontId="2" fillId="3" borderId="4" xfId="2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44" fontId="4" fillId="0" borderId="4" xfId="2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10" fontId="5" fillId="3" borderId="7" xfId="3" applyNumberFormat="1" applyFont="1" applyFill="1" applyBorder="1" applyAlignment="1">
      <alignment horizontal="center" vertical="center" wrapText="1"/>
    </xf>
    <xf numFmtId="10" fontId="5" fillId="3" borderId="10" xfId="3" applyNumberFormat="1" applyFont="1" applyFill="1" applyBorder="1" applyAlignment="1">
      <alignment horizontal="center" vertical="center" wrapText="1"/>
    </xf>
    <xf numFmtId="10" fontId="5" fillId="3" borderId="12" xfId="3" applyNumberFormat="1" applyFont="1" applyFill="1" applyBorder="1" applyAlignment="1">
      <alignment horizontal="center" vertical="center" wrapText="1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zoomScaleNormal="100" workbookViewId="0">
      <selection activeCell="G1" sqref="G1:K1"/>
    </sheetView>
  </sheetViews>
  <sheetFormatPr defaultRowHeight="14.25" x14ac:dyDescent="0.25"/>
  <cols>
    <col min="1" max="1" width="4.42578125" style="1" bestFit="1" customWidth="1"/>
    <col min="2" max="2" width="21.42578125" style="1" bestFit="1" customWidth="1"/>
    <col min="3" max="3" width="25.28515625" style="1" customWidth="1"/>
    <col min="4" max="4" width="10.85546875" style="1" bestFit="1" customWidth="1"/>
    <col min="5" max="5" width="3.42578125" style="1" bestFit="1" customWidth="1"/>
    <col min="6" max="6" width="21.140625" style="1" bestFit="1" customWidth="1"/>
    <col min="7" max="7" width="17.85546875" style="1" bestFit="1" customWidth="1"/>
    <col min="8" max="8" width="25.28515625" style="1" bestFit="1" customWidth="1"/>
    <col min="9" max="9" width="14.42578125" style="1" bestFit="1" customWidth="1"/>
    <col min="10" max="10" width="14.28515625" style="1" bestFit="1" customWidth="1"/>
    <col min="11" max="11" width="24" style="1" bestFit="1" customWidth="1"/>
    <col min="12" max="12" width="14.28515625" style="1" bestFit="1" customWidth="1"/>
    <col min="13" max="16384" width="9.140625" style="1"/>
  </cols>
  <sheetData>
    <row r="1" spans="1:12" ht="20.25" x14ac:dyDescent="0.25">
      <c r="B1" s="34" t="s">
        <v>0</v>
      </c>
      <c r="C1" s="34"/>
      <c r="D1" s="34"/>
      <c r="E1" s="34"/>
      <c r="F1" s="34"/>
      <c r="G1" s="35"/>
      <c r="H1" s="36"/>
      <c r="I1" s="36"/>
      <c r="J1" s="36"/>
      <c r="K1" s="37"/>
    </row>
    <row r="3" spans="1:12" ht="21" thickBot="1" x14ac:dyDescent="0.3">
      <c r="A3" s="2" t="s">
        <v>1</v>
      </c>
      <c r="B3" s="38" t="s">
        <v>2</v>
      </c>
      <c r="C3" s="38"/>
      <c r="D3" s="38"/>
      <c r="E3" s="38"/>
      <c r="F3" s="38"/>
      <c r="G3" s="39"/>
      <c r="H3" s="39"/>
      <c r="I3" s="39"/>
      <c r="J3" s="38"/>
      <c r="K3" s="38"/>
    </row>
    <row r="4" spans="1:12" s="3" customFormat="1" ht="42.75" x14ac:dyDescent="0.25">
      <c r="B4" s="4"/>
      <c r="C4" s="5" t="s">
        <v>3</v>
      </c>
      <c r="D4" s="5" t="s">
        <v>4</v>
      </c>
      <c r="E4" s="5" t="s">
        <v>5</v>
      </c>
      <c r="F4" s="6" t="s">
        <v>6</v>
      </c>
      <c r="G4" s="5" t="s">
        <v>7</v>
      </c>
      <c r="H4" s="6" t="s">
        <v>26</v>
      </c>
      <c r="I4" s="7" t="s">
        <v>8</v>
      </c>
      <c r="J4" s="8" t="s">
        <v>9</v>
      </c>
      <c r="K4" s="5" t="s">
        <v>27</v>
      </c>
    </row>
    <row r="5" spans="1:12" ht="15" x14ac:dyDescent="0.25">
      <c r="B5" s="40" t="s">
        <v>10</v>
      </c>
      <c r="C5" s="9" t="s">
        <v>11</v>
      </c>
      <c r="D5" s="10" t="s">
        <v>12</v>
      </c>
      <c r="E5" s="10">
        <v>3</v>
      </c>
      <c r="F5" s="11">
        <f>36*52*E5</f>
        <v>5616</v>
      </c>
      <c r="G5" s="12"/>
      <c r="H5" s="46"/>
      <c r="I5" s="13"/>
      <c r="J5" s="14"/>
      <c r="K5" s="12"/>
      <c r="L5" s="15"/>
    </row>
    <row r="6" spans="1:12" ht="15" x14ac:dyDescent="0.25">
      <c r="B6" s="41"/>
      <c r="C6" s="9" t="s">
        <v>13</v>
      </c>
      <c r="D6" s="10" t="s">
        <v>14</v>
      </c>
      <c r="E6" s="10">
        <v>3</v>
      </c>
      <c r="F6" s="11">
        <f t="shared" ref="F6:F7" si="0">36*52*E6</f>
        <v>5616</v>
      </c>
      <c r="G6" s="12"/>
      <c r="H6" s="47"/>
      <c r="I6" s="13"/>
      <c r="J6" s="14"/>
      <c r="K6" s="24"/>
      <c r="L6" s="15"/>
    </row>
    <row r="7" spans="1:12" ht="43.5" thickBot="1" x14ac:dyDescent="0.3">
      <c r="B7" s="42"/>
      <c r="C7" s="9" t="s">
        <v>15</v>
      </c>
      <c r="D7" s="10" t="s">
        <v>16</v>
      </c>
      <c r="E7" s="10">
        <v>8</v>
      </c>
      <c r="F7" s="11">
        <f t="shared" si="0"/>
        <v>14976</v>
      </c>
      <c r="G7" s="12"/>
      <c r="H7" s="48"/>
      <c r="I7" s="16"/>
      <c r="J7" s="14"/>
      <c r="K7" s="12"/>
      <c r="L7" s="15"/>
    </row>
    <row r="8" spans="1:12" ht="14.25" customHeight="1" x14ac:dyDescent="0.25">
      <c r="B8" s="43" t="s">
        <v>17</v>
      </c>
      <c r="C8" s="44"/>
      <c r="D8" s="44"/>
      <c r="E8" s="44"/>
      <c r="F8" s="44"/>
      <c r="G8" s="44"/>
      <c r="H8" s="44"/>
      <c r="I8" s="45"/>
      <c r="J8" s="17">
        <f>51000/3</f>
        <v>17000</v>
      </c>
      <c r="K8" s="12">
        <f>J8*3</f>
        <v>51000</v>
      </c>
      <c r="L8" s="15"/>
    </row>
    <row r="9" spans="1:12" s="25" customFormat="1" ht="39.75" customHeight="1" x14ac:dyDescent="0.25">
      <c r="B9" s="29" t="s">
        <v>28</v>
      </c>
      <c r="C9" s="29"/>
      <c r="D9" s="29"/>
      <c r="E9" s="29"/>
      <c r="F9" s="29"/>
      <c r="G9" s="30"/>
      <c r="H9" s="30"/>
      <c r="I9" s="30"/>
      <c r="J9" s="29"/>
      <c r="K9" s="26"/>
    </row>
    <row r="10" spans="1:12" ht="20.25" x14ac:dyDescent="0.25">
      <c r="J10" s="19"/>
      <c r="K10" s="20"/>
    </row>
    <row r="11" spans="1:12" ht="20.25" customHeight="1" x14ac:dyDescent="0.25">
      <c r="A11" s="2" t="s">
        <v>18</v>
      </c>
      <c r="B11" s="31" t="s">
        <v>19</v>
      </c>
      <c r="C11" s="32"/>
      <c r="D11" s="32"/>
      <c r="E11" s="32"/>
      <c r="F11" s="32"/>
      <c r="G11" s="32"/>
      <c r="H11" s="33"/>
    </row>
    <row r="12" spans="1:12" x14ac:dyDescent="0.25">
      <c r="B12" s="27" t="s">
        <v>20</v>
      </c>
      <c r="C12" s="27"/>
      <c r="D12" s="27"/>
      <c r="E12" s="27"/>
      <c r="F12" s="27"/>
      <c r="G12" s="27"/>
      <c r="H12" s="21"/>
    </row>
    <row r="13" spans="1:12" x14ac:dyDescent="0.25">
      <c r="B13" s="27" t="s">
        <v>21</v>
      </c>
      <c r="C13" s="27"/>
      <c r="D13" s="27"/>
      <c r="E13" s="27"/>
      <c r="F13" s="27"/>
      <c r="G13" s="27"/>
      <c r="H13" s="22"/>
    </row>
    <row r="14" spans="1:12" x14ac:dyDescent="0.25">
      <c r="B14" s="27" t="s">
        <v>22</v>
      </c>
      <c r="C14" s="27"/>
      <c r="D14" s="27"/>
      <c r="E14" s="27"/>
      <c r="F14" s="27"/>
      <c r="G14" s="27"/>
      <c r="H14" s="22"/>
    </row>
    <row r="15" spans="1:12" x14ac:dyDescent="0.25">
      <c r="B15" s="27" t="s">
        <v>23</v>
      </c>
      <c r="C15" s="27"/>
      <c r="D15" s="27"/>
      <c r="E15" s="27"/>
      <c r="F15" s="27"/>
      <c r="G15" s="27"/>
      <c r="H15" s="22"/>
    </row>
    <row r="16" spans="1:12" ht="28.5" customHeight="1" x14ac:dyDescent="0.25">
      <c r="B16" s="27" t="s">
        <v>24</v>
      </c>
      <c r="C16" s="27"/>
      <c r="D16" s="27"/>
      <c r="E16" s="27"/>
      <c r="F16" s="27"/>
      <c r="G16" s="27"/>
      <c r="H16" s="22"/>
      <c r="K16" s="23"/>
    </row>
    <row r="17" spans="2:8" ht="20.25" x14ac:dyDescent="0.25">
      <c r="B17" s="28" t="s">
        <v>25</v>
      </c>
      <c r="C17" s="28"/>
      <c r="D17" s="28"/>
      <c r="E17" s="28"/>
      <c r="F17" s="28"/>
      <c r="G17" s="28"/>
      <c r="H17" s="18"/>
    </row>
  </sheetData>
  <mergeCells count="14">
    <mergeCell ref="B8:I8"/>
    <mergeCell ref="B1:F1"/>
    <mergeCell ref="G1:K1"/>
    <mergeCell ref="B3:K3"/>
    <mergeCell ref="B5:B7"/>
    <mergeCell ref="H5:H7"/>
    <mergeCell ref="B15:G15"/>
    <mergeCell ref="B16:G16"/>
    <mergeCell ref="B17:G17"/>
    <mergeCell ref="B9:J9"/>
    <mergeCell ref="B11:H11"/>
    <mergeCell ref="B12:G12"/>
    <mergeCell ref="B13:G13"/>
    <mergeCell ref="B14:G14"/>
  </mergeCells>
  <conditionalFormatting sqref="K9">
    <cfRule type="expression" dxfId="0" priority="1">
      <formula>$K$8=$K$9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Offerta_economica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Crestani</dc:creator>
  <cp:lastModifiedBy>Fabrizio Crestani</cp:lastModifiedBy>
  <dcterms:created xsi:type="dcterms:W3CDTF">2021-07-11T06:16:18Z</dcterms:created>
  <dcterms:modified xsi:type="dcterms:W3CDTF">2021-08-05T15:12:42Z</dcterms:modified>
</cp:coreProperties>
</file>