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fferta_economica" sheetId="1" r:id="rId1"/>
  </sheets>
  <definedNames>
    <definedName name="_xlnm.Print_Area" localSheetId="0">'Offerta_economica'!$A$1:$H$100</definedName>
  </definedNames>
  <calcPr fullCalcOnLoad="1"/>
</workbook>
</file>

<file path=xl/sharedStrings.xml><?xml version="1.0" encoding="utf-8"?>
<sst xmlns="http://schemas.openxmlformats.org/spreadsheetml/2006/main" count="69" uniqueCount="47">
  <si>
    <t>Ditta offerente:</t>
  </si>
  <si>
    <t>Offerta di prezzo</t>
  </si>
  <si>
    <t>A)</t>
  </si>
  <si>
    <t>qualifica</t>
  </si>
  <si>
    <t>costo orario</t>
  </si>
  <si>
    <t>utile d’impresa</t>
  </si>
  <si>
    <t>oneri di sicurezza aziendali</t>
  </si>
  <si>
    <t>B)</t>
  </si>
  <si>
    <t>Data</t>
  </si>
  <si>
    <t>numero FTE</t>
  </si>
  <si>
    <t>costo del personale impiegato</t>
  </si>
  <si>
    <t>CCNL di riferimento</t>
  </si>
  <si>
    <t>costi gestionali operativi: energia, manutenzione, mezzi e attrezzature, sicurezza, ICT, scorte</t>
  </si>
  <si>
    <t>costo degli investimenti: impianti generali (illuminazione, antincendio, sicurezza, condizionamento, gruppo elettrogeno etc.), impianti logistici, impianti informatici</t>
  </si>
  <si>
    <t>totale</t>
  </si>
  <si>
    <t>Ribasso %</t>
  </si>
  <si>
    <t>monte ore annuo
(prestato dal complesso degli addetti impiegati per ciascuna qualifica)</t>
  </si>
  <si>
    <t>Servizio opzionale: micrologistica di reparto</t>
  </si>
  <si>
    <t>canone complessivo 
9 anni</t>
  </si>
  <si>
    <t>C)</t>
  </si>
  <si>
    <t xml:space="preserve">IVA </t>
  </si>
  <si>
    <t>TOTALE costo del personale impiegato</t>
  </si>
  <si>
    <t>D)</t>
  </si>
  <si>
    <t>ASL BI</t>
  </si>
  <si>
    <t>ASL NO</t>
  </si>
  <si>
    <t>ASL VC</t>
  </si>
  <si>
    <t>ASL VCO</t>
  </si>
  <si>
    <t>AOU Maggiore della Carità</t>
  </si>
  <si>
    <t>Totale</t>
  </si>
  <si>
    <t>canone complessivo annuale</t>
  </si>
  <si>
    <t>Suddivisione del canone per Azienda</t>
  </si>
  <si>
    <t>Composizione del canone</t>
  </si>
  <si>
    <t>Totale canone 9 anni (A)</t>
  </si>
  <si>
    <t>Totale canone annuale</t>
  </si>
  <si>
    <r>
      <t xml:space="preserve">Oneri per la sicurezza da interferenza
</t>
    </r>
    <r>
      <rPr>
        <b/>
        <sz val="16"/>
        <color indexed="10"/>
        <rFont val="Arial"/>
        <family val="2"/>
      </rPr>
      <t>(non soggetti a ribasso)</t>
    </r>
  </si>
  <si>
    <t>Importo annuale</t>
  </si>
  <si>
    <t>Totale 9 anni</t>
  </si>
  <si>
    <t>Composizione del canone - servizio opzionale</t>
  </si>
  <si>
    <t>Suddivisione del canone per Azienda - servizio opzionale</t>
  </si>
  <si>
    <t>Firma</t>
  </si>
  <si>
    <r>
      <t>Importo complessivo offerto (= A)</t>
    </r>
  </si>
  <si>
    <r>
      <t xml:space="preserve">Importo a base di gara 
</t>
    </r>
    <r>
      <rPr>
        <b/>
        <sz val="16"/>
        <color indexed="10"/>
        <rFont val="Arial"/>
        <family val="2"/>
      </rPr>
      <t xml:space="preserve">non superabile a pena di esclusione: </t>
    </r>
  </si>
  <si>
    <t xml:space="preserve">Oneri per la sicurezza da interferenza (C) </t>
  </si>
  <si>
    <t>E)</t>
  </si>
  <si>
    <r>
      <t xml:space="preserve">Totale canone 9 anni (E)
</t>
    </r>
    <r>
      <rPr>
        <b/>
        <sz val="16"/>
        <color indexed="10"/>
        <rFont val="Arial"/>
        <family val="2"/>
      </rPr>
      <t>Importo stimato: € 150 000.00</t>
    </r>
  </si>
  <si>
    <t>Consegne urgenti</t>
  </si>
  <si>
    <t>Importo unitario per consegna urgente
(IVA esclusa)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</si>
</sst>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€&quot;\ #,##0.000"/>
    <numFmt numFmtId="166" formatCode="0.000%"/>
    <numFmt numFmtId="167" formatCode="0.0000%"/>
    <numFmt numFmtId="168" formatCode="0.0%"/>
  </numFmts>
  <fonts count="11"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vertical="center" wrapText="1"/>
      <protection/>
    </xf>
    <xf numFmtId="16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164" fontId="0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164" fontId="6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0" fontId="2" fillId="0" borderId="6" xfId="0" applyNumberFormat="1" applyFont="1" applyFill="1" applyBorder="1" applyAlignment="1" applyProtection="1">
      <alignment horizontal="right" vertical="center" wrapText="1"/>
      <protection/>
    </xf>
    <xf numFmtId="7" fontId="0" fillId="0" borderId="7" xfId="20" applyNumberFormat="1" applyFill="1" applyBorder="1" applyAlignment="1" applyProtection="1">
      <alignment horizontal="right" vertical="center" wrapText="1"/>
      <protection/>
    </xf>
    <xf numFmtId="7" fontId="0" fillId="0" borderId="8" xfId="20" applyNumberFormat="1" applyFill="1" applyBorder="1" applyAlignment="1" applyProtection="1">
      <alignment horizontal="right" vertical="center" wrapText="1"/>
      <protection/>
    </xf>
    <xf numFmtId="7" fontId="0" fillId="0" borderId="9" xfId="20" applyNumberFormat="1" applyFill="1" applyBorder="1" applyAlignment="1" applyProtection="1">
      <alignment horizontal="right" vertical="center" wrapText="1"/>
      <protection/>
    </xf>
    <xf numFmtId="7" fontId="0" fillId="0" borderId="10" xfId="20" applyNumberFormat="1" applyFill="1" applyBorder="1" applyAlignment="1" applyProtection="1">
      <alignment horizontal="right" vertical="center" wrapText="1"/>
      <protection/>
    </xf>
    <xf numFmtId="7" fontId="0" fillId="0" borderId="1" xfId="20" applyNumberFormat="1" applyFill="1" applyBorder="1" applyAlignment="1" applyProtection="1">
      <alignment horizontal="righ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/>
    </xf>
    <xf numFmtId="164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164" fontId="5" fillId="0" borderId="6" xfId="0" applyNumberFormat="1" applyFont="1" applyBorder="1" applyAlignment="1" applyProtection="1">
      <alignment vertical="center" wrapText="1"/>
      <protection/>
    </xf>
    <xf numFmtId="0" fontId="2" fillId="2" borderId="11" xfId="0" applyFont="1" applyFill="1" applyBorder="1" applyAlignment="1" applyProtection="1">
      <alignment horizontal="right" vertical="center" wrapText="1"/>
      <protection/>
    </xf>
    <xf numFmtId="165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right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2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164" fontId="5" fillId="0" borderId="12" xfId="0" applyNumberFormat="1" applyFont="1" applyBorder="1" applyAlignment="1" applyProtection="1">
      <alignment horizontal="left" vertical="center" wrapText="1"/>
      <protection/>
    </xf>
    <xf numFmtId="164" fontId="5" fillId="0" borderId="13" xfId="0" applyNumberFormat="1" applyFont="1" applyBorder="1" applyAlignment="1" applyProtection="1">
      <alignment horizontal="left" vertical="center" wrapText="1"/>
      <protection/>
    </xf>
    <xf numFmtId="164" fontId="5" fillId="0" borderId="14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37">
      <selection activeCell="C61" sqref="C61"/>
    </sheetView>
  </sheetViews>
  <sheetFormatPr defaultColWidth="9.140625" defaultRowHeight="12.75"/>
  <cols>
    <col min="1" max="1" width="6.00390625" style="1" customWidth="1"/>
    <col min="2" max="2" width="23.00390625" style="1" customWidth="1"/>
    <col min="3" max="3" width="25.28125" style="1" customWidth="1"/>
    <col min="4" max="4" width="21.140625" style="1" customWidth="1"/>
    <col min="5" max="5" width="25.8515625" style="1" bestFit="1" customWidth="1"/>
    <col min="6" max="6" width="24.140625" style="1" customWidth="1"/>
    <col min="7" max="7" width="24.421875" style="1" customWidth="1"/>
    <col min="8" max="8" width="24.28125" style="2" customWidth="1"/>
    <col min="9" max="9" width="48.57421875" style="1" customWidth="1"/>
    <col min="10" max="16384" width="9.140625" style="1" customWidth="1"/>
  </cols>
  <sheetData>
    <row r="1" spans="1:8" ht="20.25" customHeight="1">
      <c r="A1" s="50" t="s">
        <v>0</v>
      </c>
      <c r="B1" s="50"/>
      <c r="C1" s="51"/>
      <c r="D1" s="51"/>
      <c r="E1" s="51"/>
      <c r="F1" s="51"/>
      <c r="G1" s="51"/>
      <c r="H1" s="51"/>
    </row>
    <row r="3" spans="1:8" ht="20.25" customHeight="1">
      <c r="A3" s="52" t="s">
        <v>1</v>
      </c>
      <c r="B3" s="52"/>
      <c r="C3" s="52"/>
      <c r="D3" s="52"/>
      <c r="E3" s="52"/>
      <c r="F3" s="52"/>
      <c r="G3" s="52"/>
      <c r="H3" s="52"/>
    </row>
    <row r="4" spans="1:8" s="4" customFormat="1" ht="20.25" customHeight="1">
      <c r="A4" s="3" t="s">
        <v>2</v>
      </c>
      <c r="B4" s="47" t="s">
        <v>31</v>
      </c>
      <c r="C4" s="47"/>
      <c r="D4" s="47"/>
      <c r="E4" s="47"/>
      <c r="F4" s="47"/>
      <c r="G4" s="47"/>
      <c r="H4" s="47"/>
    </row>
    <row r="5" spans="3:8" s="4" customFormat="1" ht="51">
      <c r="C5" s="5" t="s">
        <v>3</v>
      </c>
      <c r="D5" s="5" t="s">
        <v>9</v>
      </c>
      <c r="E5" s="5" t="s">
        <v>16</v>
      </c>
      <c r="F5" s="5" t="s">
        <v>4</v>
      </c>
      <c r="G5" s="6" t="s">
        <v>11</v>
      </c>
      <c r="H5" s="6" t="s">
        <v>14</v>
      </c>
    </row>
    <row r="6" spans="2:8" s="4" customFormat="1" ht="12.75" customHeight="1">
      <c r="B6" s="53" t="s">
        <v>10</v>
      </c>
      <c r="C6" s="7"/>
      <c r="D6" s="7"/>
      <c r="E6" s="7"/>
      <c r="F6" s="8"/>
      <c r="G6" s="8"/>
      <c r="H6" s="28">
        <f aca="true" t="shared" si="0" ref="H6:H25">F6*E6</f>
        <v>0</v>
      </c>
    </row>
    <row r="7" spans="2:8" s="4" customFormat="1" ht="12.75">
      <c r="B7" s="53"/>
      <c r="C7" s="9"/>
      <c r="D7" s="9"/>
      <c r="E7" s="9"/>
      <c r="F7" s="10"/>
      <c r="G7" s="10"/>
      <c r="H7" s="29">
        <f t="shared" si="0"/>
        <v>0</v>
      </c>
    </row>
    <row r="8" spans="2:8" s="4" customFormat="1" ht="12.75">
      <c r="B8" s="53"/>
      <c r="C8" s="9"/>
      <c r="D8" s="9"/>
      <c r="E8" s="9"/>
      <c r="F8" s="10"/>
      <c r="G8" s="10"/>
      <c r="H8" s="29">
        <f t="shared" si="0"/>
        <v>0</v>
      </c>
    </row>
    <row r="9" spans="2:8" s="4" customFormat="1" ht="12.75">
      <c r="B9" s="53"/>
      <c r="C9" s="9"/>
      <c r="D9" s="9"/>
      <c r="E9" s="9"/>
      <c r="F9" s="10"/>
      <c r="G9" s="10"/>
      <c r="H9" s="29">
        <f t="shared" si="0"/>
        <v>0</v>
      </c>
    </row>
    <row r="10" spans="2:8" s="4" customFormat="1" ht="12.75">
      <c r="B10" s="53"/>
      <c r="C10" s="9"/>
      <c r="D10" s="9"/>
      <c r="E10" s="9"/>
      <c r="F10" s="10"/>
      <c r="G10" s="10"/>
      <c r="H10" s="29">
        <f t="shared" si="0"/>
        <v>0</v>
      </c>
    </row>
    <row r="11" spans="2:8" s="4" customFormat="1" ht="12.75">
      <c r="B11" s="53"/>
      <c r="C11" s="9"/>
      <c r="D11" s="9"/>
      <c r="E11" s="9"/>
      <c r="F11" s="10"/>
      <c r="G11" s="10"/>
      <c r="H11" s="29">
        <f t="shared" si="0"/>
        <v>0</v>
      </c>
    </row>
    <row r="12" spans="2:8" s="4" customFormat="1" ht="12.75">
      <c r="B12" s="53"/>
      <c r="C12" s="9"/>
      <c r="D12" s="9"/>
      <c r="E12" s="9"/>
      <c r="F12" s="10"/>
      <c r="G12" s="10"/>
      <c r="H12" s="29">
        <f t="shared" si="0"/>
        <v>0</v>
      </c>
    </row>
    <row r="13" spans="2:8" s="4" customFormat="1" ht="12.75">
      <c r="B13" s="53"/>
      <c r="C13" s="9"/>
      <c r="D13" s="9"/>
      <c r="E13" s="9"/>
      <c r="F13" s="10"/>
      <c r="G13" s="10"/>
      <c r="H13" s="29">
        <f t="shared" si="0"/>
        <v>0</v>
      </c>
    </row>
    <row r="14" spans="2:8" s="4" customFormat="1" ht="12.75">
      <c r="B14" s="53"/>
      <c r="C14" s="9"/>
      <c r="D14" s="9"/>
      <c r="E14" s="9"/>
      <c r="F14" s="10"/>
      <c r="G14" s="10"/>
      <c r="H14" s="29">
        <f t="shared" si="0"/>
        <v>0</v>
      </c>
    </row>
    <row r="15" spans="2:8" s="4" customFormat="1" ht="12.75">
      <c r="B15" s="53"/>
      <c r="C15" s="9"/>
      <c r="D15" s="9"/>
      <c r="E15" s="9"/>
      <c r="F15" s="10"/>
      <c r="G15" s="10"/>
      <c r="H15" s="29">
        <f t="shared" si="0"/>
        <v>0</v>
      </c>
    </row>
    <row r="16" spans="2:8" s="4" customFormat="1" ht="12.75">
      <c r="B16" s="53"/>
      <c r="C16" s="9"/>
      <c r="D16" s="9"/>
      <c r="E16" s="9"/>
      <c r="F16" s="10"/>
      <c r="G16" s="10"/>
      <c r="H16" s="29">
        <f t="shared" si="0"/>
        <v>0</v>
      </c>
    </row>
    <row r="17" spans="2:8" s="4" customFormat="1" ht="12.75">
      <c r="B17" s="53"/>
      <c r="C17" s="9"/>
      <c r="D17" s="9"/>
      <c r="E17" s="9"/>
      <c r="F17" s="10"/>
      <c r="G17" s="10"/>
      <c r="H17" s="29">
        <f t="shared" si="0"/>
        <v>0</v>
      </c>
    </row>
    <row r="18" spans="2:8" s="4" customFormat="1" ht="12.75">
      <c r="B18" s="53"/>
      <c r="C18" s="9"/>
      <c r="D18" s="9"/>
      <c r="E18" s="9"/>
      <c r="F18" s="10"/>
      <c r="G18" s="10"/>
      <c r="H18" s="29">
        <f t="shared" si="0"/>
        <v>0</v>
      </c>
    </row>
    <row r="19" spans="2:8" s="4" customFormat="1" ht="12.75">
      <c r="B19" s="53"/>
      <c r="C19" s="9"/>
      <c r="D19" s="9"/>
      <c r="E19" s="9"/>
      <c r="F19" s="10"/>
      <c r="G19" s="10"/>
      <c r="H19" s="29">
        <f t="shared" si="0"/>
        <v>0</v>
      </c>
    </row>
    <row r="20" spans="2:8" s="4" customFormat="1" ht="12.75">
      <c r="B20" s="53"/>
      <c r="C20" s="9"/>
      <c r="D20" s="9"/>
      <c r="E20" s="9"/>
      <c r="F20" s="10"/>
      <c r="G20" s="10"/>
      <c r="H20" s="29">
        <f t="shared" si="0"/>
        <v>0</v>
      </c>
    </row>
    <row r="21" spans="2:8" s="4" customFormat="1" ht="12.75">
      <c r="B21" s="53"/>
      <c r="C21" s="9"/>
      <c r="D21" s="9"/>
      <c r="E21" s="9"/>
      <c r="F21" s="10"/>
      <c r="G21" s="10"/>
      <c r="H21" s="29">
        <f t="shared" si="0"/>
        <v>0</v>
      </c>
    </row>
    <row r="22" spans="2:8" s="4" customFormat="1" ht="12.75">
      <c r="B22" s="53"/>
      <c r="C22" s="9"/>
      <c r="D22" s="9"/>
      <c r="E22" s="9"/>
      <c r="F22" s="10"/>
      <c r="G22" s="10"/>
      <c r="H22" s="29">
        <f t="shared" si="0"/>
        <v>0</v>
      </c>
    </row>
    <row r="23" spans="2:8" s="4" customFormat="1" ht="12.75">
      <c r="B23" s="53"/>
      <c r="C23" s="9"/>
      <c r="D23" s="9"/>
      <c r="E23" s="9"/>
      <c r="F23" s="10"/>
      <c r="G23" s="10"/>
      <c r="H23" s="29">
        <f t="shared" si="0"/>
        <v>0</v>
      </c>
    </row>
    <row r="24" spans="2:8" s="4" customFormat="1" ht="12.75">
      <c r="B24" s="53"/>
      <c r="C24" s="9"/>
      <c r="D24" s="9"/>
      <c r="E24" s="9"/>
      <c r="F24" s="10"/>
      <c r="G24" s="10"/>
      <c r="H24" s="29">
        <f t="shared" si="0"/>
        <v>0</v>
      </c>
    </row>
    <row r="25" spans="2:8" s="4" customFormat="1" ht="12.75">
      <c r="B25" s="53"/>
      <c r="C25" s="9"/>
      <c r="D25" s="9"/>
      <c r="E25" s="9"/>
      <c r="F25" s="10"/>
      <c r="G25" s="10"/>
      <c r="H25" s="29">
        <f t="shared" si="0"/>
        <v>0</v>
      </c>
    </row>
    <row r="26" spans="2:8" s="4" customFormat="1" ht="13.5" customHeight="1">
      <c r="B26" s="53"/>
      <c r="C26" s="54" t="s">
        <v>21</v>
      </c>
      <c r="D26" s="54"/>
      <c r="E26" s="54"/>
      <c r="F26" s="54"/>
      <c r="G26" s="54"/>
      <c r="H26" s="30">
        <f>SUM(H6:H25)</f>
        <v>0</v>
      </c>
    </row>
    <row r="27" spans="2:8" s="4" customFormat="1" ht="12.75" customHeight="1">
      <c r="B27" s="49" t="s">
        <v>12</v>
      </c>
      <c r="C27" s="49"/>
      <c r="D27" s="49"/>
      <c r="E27" s="49"/>
      <c r="F27" s="49"/>
      <c r="G27" s="49"/>
      <c r="H27" s="31"/>
    </row>
    <row r="28" spans="2:8" s="4" customFormat="1" ht="25.5" customHeight="1">
      <c r="B28" s="45" t="s">
        <v>13</v>
      </c>
      <c r="C28" s="45"/>
      <c r="D28" s="45"/>
      <c r="E28" s="45"/>
      <c r="F28" s="45"/>
      <c r="G28" s="45"/>
      <c r="H28" s="32"/>
    </row>
    <row r="29" spans="2:8" s="4" customFormat="1" ht="12.75" customHeight="1">
      <c r="B29" s="45" t="s">
        <v>6</v>
      </c>
      <c r="C29" s="45"/>
      <c r="D29" s="45"/>
      <c r="E29" s="45"/>
      <c r="F29" s="45"/>
      <c r="G29" s="45"/>
      <c r="H29" s="32"/>
    </row>
    <row r="30" spans="2:8" s="4" customFormat="1" ht="12.75" customHeight="1">
      <c r="B30" s="45" t="s">
        <v>5</v>
      </c>
      <c r="C30" s="45"/>
      <c r="D30" s="45"/>
      <c r="E30" s="45"/>
      <c r="F30" s="45"/>
      <c r="G30" s="45"/>
      <c r="H30" s="32"/>
    </row>
    <row r="31" spans="2:8" s="4" customFormat="1" ht="30" customHeight="1">
      <c r="B31" s="46" t="s">
        <v>33</v>
      </c>
      <c r="C31" s="46"/>
      <c r="D31" s="46"/>
      <c r="E31" s="46"/>
      <c r="F31" s="46"/>
      <c r="G31" s="46"/>
      <c r="H31" s="11">
        <f>SUM(H26:H30)</f>
        <v>0</v>
      </c>
    </row>
    <row r="32" spans="2:8" s="4" customFormat="1" ht="30" customHeight="1">
      <c r="B32" s="46" t="s">
        <v>32</v>
      </c>
      <c r="C32" s="46"/>
      <c r="D32" s="46"/>
      <c r="E32" s="46"/>
      <c r="F32" s="46"/>
      <c r="G32" s="46"/>
      <c r="H32" s="11">
        <f>H31*9</f>
        <v>0</v>
      </c>
    </row>
    <row r="33" spans="2:8" s="4" customFormat="1" ht="12.75">
      <c r="B33" s="25"/>
      <c r="C33" s="12"/>
      <c r="D33" s="13"/>
      <c r="E33" s="14"/>
      <c r="F33" s="26"/>
      <c r="G33" s="26"/>
      <c r="H33" s="2"/>
    </row>
    <row r="34" spans="1:8" s="4" customFormat="1" ht="20.25" customHeight="1">
      <c r="A34"/>
      <c r="B34" s="47" t="s">
        <v>30</v>
      </c>
      <c r="C34" s="47"/>
      <c r="D34" s="48"/>
      <c r="E34" s="48"/>
      <c r="F34" s="48"/>
      <c r="G34" s="48"/>
      <c r="H34" s="48"/>
    </row>
    <row r="35" spans="2:8" s="4" customFormat="1" ht="12.75">
      <c r="B35" s="25"/>
      <c r="C35" s="35" t="s">
        <v>23</v>
      </c>
      <c r="D35" s="35" t="s">
        <v>24</v>
      </c>
      <c r="E35" s="36" t="s">
        <v>27</v>
      </c>
      <c r="F35" s="36" t="s">
        <v>25</v>
      </c>
      <c r="G35" s="36" t="s">
        <v>26</v>
      </c>
      <c r="H35" s="36" t="s">
        <v>28</v>
      </c>
    </row>
    <row r="36" spans="2:9" s="4" customFormat="1" ht="25.5">
      <c r="B36" s="33" t="s">
        <v>29</v>
      </c>
      <c r="C36" s="34"/>
      <c r="D36" s="34"/>
      <c r="E36" s="34"/>
      <c r="F36" s="34"/>
      <c r="G36" s="34"/>
      <c r="H36" s="37">
        <f>SUM(C36:G36)</f>
        <v>0</v>
      </c>
      <c r="I36" s="4" t="str">
        <f>IF(H36=H31," ","ATTENZIONE: il totale deve corrispondere al canone annuale sopra indicato")</f>
        <v> </v>
      </c>
    </row>
    <row r="37" spans="2:9" s="4" customFormat="1" ht="25.5">
      <c r="B37" s="33" t="s">
        <v>18</v>
      </c>
      <c r="C37" s="34">
        <f>C36*9</f>
        <v>0</v>
      </c>
      <c r="D37" s="34">
        <f>D36*9</f>
        <v>0</v>
      </c>
      <c r="E37" s="34">
        <f>E36*9</f>
        <v>0</v>
      </c>
      <c r="F37" s="34"/>
      <c r="G37" s="34">
        <f>G36*9</f>
        <v>0</v>
      </c>
      <c r="H37" s="37">
        <f>SUM(C37:G37)</f>
        <v>0</v>
      </c>
      <c r="I37" s="4" t="str">
        <f>IF(H37=H32," ","ATTENZIONE: il totale deve corrispondere al canone per i 9 anni sopra indicato")</f>
        <v> </v>
      </c>
    </row>
    <row r="38" spans="2:8" s="4" customFormat="1" ht="12.75">
      <c r="B38" s="25"/>
      <c r="C38" s="12"/>
      <c r="D38" s="13"/>
      <c r="E38" s="14"/>
      <c r="F38" s="26"/>
      <c r="G38" s="26"/>
      <c r="H38" s="2"/>
    </row>
    <row r="39" spans="1:5" s="4" customFormat="1" ht="20.25" customHeight="1">
      <c r="A39" s="3" t="s">
        <v>7</v>
      </c>
      <c r="B39" s="55" t="s">
        <v>15</v>
      </c>
      <c r="C39" s="56"/>
      <c r="D39" s="56"/>
      <c r="E39" s="57"/>
    </row>
    <row r="40" spans="2:5" s="4" customFormat="1" ht="20.25">
      <c r="B40" s="58" t="s">
        <v>40</v>
      </c>
      <c r="C40" s="59"/>
      <c r="D40" s="60"/>
      <c r="E40" s="11">
        <f>H32</f>
        <v>0</v>
      </c>
    </row>
    <row r="41" spans="2:6" s="4" customFormat="1" ht="48" customHeight="1">
      <c r="B41" s="61" t="s">
        <v>41</v>
      </c>
      <c r="C41" s="62"/>
      <c r="D41" s="63"/>
      <c r="E41" s="39">
        <v>25050000</v>
      </c>
      <c r="F41" s="2"/>
    </row>
    <row r="42" spans="2:6" s="4" customFormat="1" ht="20.25">
      <c r="B42" s="61" t="s">
        <v>15</v>
      </c>
      <c r="C42" s="62"/>
      <c r="D42" s="63"/>
      <c r="E42" s="27">
        <f>(E41-E40)/E41</f>
        <v>1</v>
      </c>
      <c r="F42" s="2"/>
    </row>
    <row r="43" spans="2:7" s="4" customFormat="1" ht="12.75">
      <c r="B43" s="25"/>
      <c r="C43" s="12"/>
      <c r="D43" s="13"/>
      <c r="E43" s="26"/>
      <c r="F43" s="26"/>
      <c r="G43" s="2"/>
    </row>
    <row r="44" spans="2:6" s="4" customFormat="1" ht="20.25">
      <c r="B44" s="61" t="s">
        <v>20</v>
      </c>
      <c r="C44" s="62"/>
      <c r="D44" s="63"/>
      <c r="E44" s="27">
        <v>0.22</v>
      </c>
      <c r="F44" s="2"/>
    </row>
    <row r="45" spans="2:8" s="4" customFormat="1" ht="12.75">
      <c r="B45" s="25"/>
      <c r="C45" s="12"/>
      <c r="D45" s="13"/>
      <c r="E45" s="14"/>
      <c r="F45" s="26"/>
      <c r="G45" s="26"/>
      <c r="H45" s="2"/>
    </row>
    <row r="46" spans="2:8" s="4" customFormat="1" ht="12.75">
      <c r="B46" s="25"/>
      <c r="C46" s="12"/>
      <c r="D46" s="13"/>
      <c r="E46" s="14"/>
      <c r="F46" s="26"/>
      <c r="G46" s="26"/>
      <c r="H46" s="2"/>
    </row>
    <row r="47" spans="1:8" s="4" customFormat="1" ht="20.25">
      <c r="A47" s="38" t="s">
        <v>19</v>
      </c>
      <c r="B47" s="40" t="s">
        <v>34</v>
      </c>
      <c r="C47" s="41"/>
      <c r="D47" s="41"/>
      <c r="E47" s="42"/>
      <c r="F47" s="26"/>
      <c r="G47" s="26"/>
      <c r="H47" s="2"/>
    </row>
    <row r="48" spans="2:8" s="4" customFormat="1" ht="12.75">
      <c r="B48" s="64" t="s">
        <v>35</v>
      </c>
      <c r="C48" s="65"/>
      <c r="D48" s="66"/>
      <c r="E48" s="34">
        <v>27000</v>
      </c>
      <c r="F48" s="26"/>
      <c r="G48" s="26"/>
      <c r="H48" s="2"/>
    </row>
    <row r="49" spans="2:8" s="4" customFormat="1" ht="12.75">
      <c r="B49" s="64" t="s">
        <v>36</v>
      </c>
      <c r="C49" s="65"/>
      <c r="D49" s="66"/>
      <c r="E49" s="34">
        <f>E48*9</f>
        <v>243000</v>
      </c>
      <c r="F49" s="26"/>
      <c r="G49" s="26"/>
      <c r="H49" s="2"/>
    </row>
    <row r="50" spans="2:8" s="4" customFormat="1" ht="20.25">
      <c r="B50" s="67" t="s">
        <v>42</v>
      </c>
      <c r="C50" s="68"/>
      <c r="D50" s="69"/>
      <c r="E50" s="11">
        <f>E49</f>
        <v>243000</v>
      </c>
      <c r="F50" s="26"/>
      <c r="G50" s="26"/>
      <c r="H50" s="2"/>
    </row>
    <row r="51" spans="2:8" s="4" customFormat="1" ht="12.75">
      <c r="B51" s="25"/>
      <c r="C51" s="12"/>
      <c r="D51" s="13"/>
      <c r="E51" s="14"/>
      <c r="F51" s="26"/>
      <c r="G51" s="26"/>
      <c r="H51" s="2"/>
    </row>
    <row r="52" spans="2:8" s="4" customFormat="1" ht="12.75">
      <c r="B52" s="25"/>
      <c r="C52" s="12"/>
      <c r="D52" s="13"/>
      <c r="E52" s="14"/>
      <c r="F52" s="26"/>
      <c r="G52" s="26"/>
      <c r="H52" s="2"/>
    </row>
    <row r="53" spans="1:8" s="4" customFormat="1" ht="20.25">
      <c r="A53" s="38" t="s">
        <v>22</v>
      </c>
      <c r="B53" s="40" t="s">
        <v>45</v>
      </c>
      <c r="C53" s="41"/>
      <c r="D53" s="41"/>
      <c r="E53" s="42"/>
      <c r="F53" s="26"/>
      <c r="G53" s="26"/>
      <c r="H53" s="2"/>
    </row>
    <row r="54" spans="2:8" s="4" customFormat="1" ht="38.25">
      <c r="B54" s="36" t="s">
        <v>46</v>
      </c>
      <c r="C54" s="34"/>
      <c r="D54" s="13"/>
      <c r="E54" s="14"/>
      <c r="F54" s="26"/>
      <c r="G54" s="26"/>
      <c r="H54" s="2"/>
    </row>
    <row r="55" spans="2:8" s="4" customFormat="1" ht="12.75">
      <c r="B55" s="25"/>
      <c r="C55" s="12"/>
      <c r="D55" s="13"/>
      <c r="E55" s="14"/>
      <c r="F55" s="26"/>
      <c r="G55" s="26"/>
      <c r="H55" s="2"/>
    </row>
    <row r="56" spans="2:8" s="4" customFormat="1" ht="12.75">
      <c r="B56" s="25"/>
      <c r="C56" s="12"/>
      <c r="D56" s="13"/>
      <c r="E56" s="14"/>
      <c r="F56" s="26"/>
      <c r="G56" s="26"/>
      <c r="H56" s="2"/>
    </row>
    <row r="57" spans="1:8" ht="20.25" customHeight="1">
      <c r="A57" s="52" t="s">
        <v>17</v>
      </c>
      <c r="B57" s="52"/>
      <c r="C57" s="52"/>
      <c r="D57" s="52"/>
      <c r="E57" s="52"/>
      <c r="F57" s="52"/>
      <c r="G57" s="52"/>
      <c r="H57" s="52"/>
    </row>
    <row r="58" spans="1:8" s="4" customFormat="1" ht="20.25" customHeight="1">
      <c r="A58" s="3" t="s">
        <v>43</v>
      </c>
      <c r="B58" s="47" t="s">
        <v>37</v>
      </c>
      <c r="C58" s="47"/>
      <c r="D58" s="47"/>
      <c r="E58" s="47"/>
      <c r="F58" s="47"/>
      <c r="G58" s="47"/>
      <c r="H58" s="47"/>
    </row>
    <row r="59" spans="3:8" s="4" customFormat="1" ht="51.75" thickBot="1">
      <c r="C59" s="5" t="s">
        <v>3</v>
      </c>
      <c r="D59" s="5" t="s">
        <v>9</v>
      </c>
      <c r="E59" s="5" t="s">
        <v>16</v>
      </c>
      <c r="F59" s="5" t="s">
        <v>4</v>
      </c>
      <c r="G59" s="6" t="s">
        <v>11</v>
      </c>
      <c r="H59" s="6" t="s">
        <v>14</v>
      </c>
    </row>
    <row r="60" spans="2:8" s="4" customFormat="1" ht="12.75" customHeight="1" thickBot="1">
      <c r="B60" s="53" t="s">
        <v>10</v>
      </c>
      <c r="C60" s="7"/>
      <c r="D60" s="7"/>
      <c r="E60" s="7"/>
      <c r="F60" s="8"/>
      <c r="G60" s="8"/>
      <c r="H60" s="28">
        <f aca="true" t="shared" si="1" ref="H60:H79">F60*E60</f>
        <v>0</v>
      </c>
    </row>
    <row r="61" spans="2:8" s="4" customFormat="1" ht="13.5" thickBot="1">
      <c r="B61" s="53"/>
      <c r="C61" s="9"/>
      <c r="D61" s="9"/>
      <c r="E61" s="9"/>
      <c r="F61" s="10"/>
      <c r="G61" s="10"/>
      <c r="H61" s="29">
        <f t="shared" si="1"/>
        <v>0</v>
      </c>
    </row>
    <row r="62" spans="2:8" s="4" customFormat="1" ht="13.5" thickBot="1">
      <c r="B62" s="53"/>
      <c r="C62" s="9"/>
      <c r="D62" s="9"/>
      <c r="E62" s="9"/>
      <c r="F62" s="10"/>
      <c r="G62" s="10"/>
      <c r="H62" s="29">
        <f t="shared" si="1"/>
        <v>0</v>
      </c>
    </row>
    <row r="63" spans="2:8" s="4" customFormat="1" ht="13.5" thickBot="1">
      <c r="B63" s="53"/>
      <c r="C63" s="9"/>
      <c r="D63" s="9"/>
      <c r="E63" s="9"/>
      <c r="F63" s="10"/>
      <c r="G63" s="10"/>
      <c r="H63" s="29">
        <f t="shared" si="1"/>
        <v>0</v>
      </c>
    </row>
    <row r="64" spans="2:8" s="4" customFormat="1" ht="13.5" thickBot="1">
      <c r="B64" s="53"/>
      <c r="C64" s="9"/>
      <c r="D64" s="9"/>
      <c r="E64" s="9"/>
      <c r="F64" s="10"/>
      <c r="G64" s="10"/>
      <c r="H64" s="29">
        <f t="shared" si="1"/>
        <v>0</v>
      </c>
    </row>
    <row r="65" spans="2:8" s="4" customFormat="1" ht="13.5" thickBot="1">
      <c r="B65" s="53"/>
      <c r="C65" s="9"/>
      <c r="D65" s="9"/>
      <c r="E65" s="9"/>
      <c r="F65" s="10"/>
      <c r="G65" s="10"/>
      <c r="H65" s="29">
        <f t="shared" si="1"/>
        <v>0</v>
      </c>
    </row>
    <row r="66" spans="2:8" s="4" customFormat="1" ht="13.5" thickBot="1">
      <c r="B66" s="53"/>
      <c r="C66" s="9"/>
      <c r="D66" s="9"/>
      <c r="E66" s="9"/>
      <c r="F66" s="10"/>
      <c r="G66" s="10"/>
      <c r="H66" s="29">
        <f t="shared" si="1"/>
        <v>0</v>
      </c>
    </row>
    <row r="67" spans="2:8" s="4" customFormat="1" ht="13.5" thickBot="1">
      <c r="B67" s="53"/>
      <c r="C67" s="9"/>
      <c r="D67" s="9"/>
      <c r="E67" s="9"/>
      <c r="F67" s="10"/>
      <c r="G67" s="10"/>
      <c r="H67" s="29">
        <f t="shared" si="1"/>
        <v>0</v>
      </c>
    </row>
    <row r="68" spans="2:8" s="4" customFormat="1" ht="13.5" thickBot="1">
      <c r="B68" s="53"/>
      <c r="C68" s="9"/>
      <c r="D68" s="9"/>
      <c r="E68" s="9"/>
      <c r="F68" s="10"/>
      <c r="G68" s="10"/>
      <c r="H68" s="29">
        <f t="shared" si="1"/>
        <v>0</v>
      </c>
    </row>
    <row r="69" spans="2:8" s="4" customFormat="1" ht="13.5" thickBot="1">
      <c r="B69" s="53"/>
      <c r="C69" s="9"/>
      <c r="D69" s="9"/>
      <c r="E69" s="9"/>
      <c r="F69" s="10"/>
      <c r="G69" s="10"/>
      <c r="H69" s="29">
        <f t="shared" si="1"/>
        <v>0</v>
      </c>
    </row>
    <row r="70" spans="2:8" s="4" customFormat="1" ht="13.5" thickBot="1">
      <c r="B70" s="53"/>
      <c r="C70" s="9"/>
      <c r="D70" s="9"/>
      <c r="E70" s="9"/>
      <c r="F70" s="10"/>
      <c r="G70" s="10"/>
      <c r="H70" s="29">
        <f t="shared" si="1"/>
        <v>0</v>
      </c>
    </row>
    <row r="71" spans="2:8" s="4" customFormat="1" ht="13.5" thickBot="1">
      <c r="B71" s="53"/>
      <c r="C71" s="9"/>
      <c r="D71" s="9"/>
      <c r="E71" s="9"/>
      <c r="F71" s="10"/>
      <c r="G71" s="10"/>
      <c r="H71" s="29">
        <f t="shared" si="1"/>
        <v>0</v>
      </c>
    </row>
    <row r="72" spans="2:8" s="4" customFormat="1" ht="13.5" thickBot="1">
      <c r="B72" s="53"/>
      <c r="C72" s="9"/>
      <c r="D72" s="9"/>
      <c r="E72" s="9"/>
      <c r="F72" s="10"/>
      <c r="G72" s="10"/>
      <c r="H72" s="29">
        <f t="shared" si="1"/>
        <v>0</v>
      </c>
    </row>
    <row r="73" spans="2:8" s="4" customFormat="1" ht="13.5" thickBot="1">
      <c r="B73" s="53"/>
      <c r="C73" s="9"/>
      <c r="D73" s="9"/>
      <c r="E73" s="9"/>
      <c r="F73" s="10"/>
      <c r="G73" s="10"/>
      <c r="H73" s="29">
        <f t="shared" si="1"/>
        <v>0</v>
      </c>
    </row>
    <row r="74" spans="2:8" s="4" customFormat="1" ht="13.5" thickBot="1">
      <c r="B74" s="53"/>
      <c r="C74" s="9"/>
      <c r="D74" s="9"/>
      <c r="E74" s="9"/>
      <c r="F74" s="10"/>
      <c r="G74" s="10"/>
      <c r="H74" s="29">
        <f t="shared" si="1"/>
        <v>0</v>
      </c>
    </row>
    <row r="75" spans="2:8" s="4" customFormat="1" ht="13.5" thickBot="1">
      <c r="B75" s="53"/>
      <c r="C75" s="9"/>
      <c r="D75" s="9"/>
      <c r="E75" s="9"/>
      <c r="F75" s="10"/>
      <c r="G75" s="10"/>
      <c r="H75" s="29">
        <f t="shared" si="1"/>
        <v>0</v>
      </c>
    </row>
    <row r="76" spans="2:8" s="4" customFormat="1" ht="13.5" thickBot="1">
      <c r="B76" s="53"/>
      <c r="C76" s="9"/>
      <c r="D76" s="9"/>
      <c r="E76" s="9"/>
      <c r="F76" s="10"/>
      <c r="G76" s="10"/>
      <c r="H76" s="29">
        <f t="shared" si="1"/>
        <v>0</v>
      </c>
    </row>
    <row r="77" spans="2:8" s="4" customFormat="1" ht="13.5" thickBot="1">
      <c r="B77" s="53"/>
      <c r="C77" s="9"/>
      <c r="D77" s="9"/>
      <c r="E77" s="9"/>
      <c r="F77" s="10"/>
      <c r="G77" s="10"/>
      <c r="H77" s="29">
        <f t="shared" si="1"/>
        <v>0</v>
      </c>
    </row>
    <row r="78" spans="2:8" s="4" customFormat="1" ht="13.5" thickBot="1">
      <c r="B78" s="53"/>
      <c r="C78" s="9"/>
      <c r="D78" s="9"/>
      <c r="E78" s="9"/>
      <c r="F78" s="10"/>
      <c r="G78" s="10"/>
      <c r="H78" s="29">
        <f t="shared" si="1"/>
        <v>0</v>
      </c>
    </row>
    <row r="79" spans="2:8" s="4" customFormat="1" ht="13.5" thickBot="1">
      <c r="B79" s="53"/>
      <c r="C79" s="9"/>
      <c r="D79" s="9"/>
      <c r="E79" s="9"/>
      <c r="F79" s="10"/>
      <c r="G79" s="10"/>
      <c r="H79" s="29">
        <f t="shared" si="1"/>
        <v>0</v>
      </c>
    </row>
    <row r="80" spans="2:8" s="4" customFormat="1" ht="13.5" customHeight="1" thickBot="1">
      <c r="B80" s="53"/>
      <c r="C80" s="54" t="s">
        <v>21</v>
      </c>
      <c r="D80" s="54"/>
      <c r="E80" s="54"/>
      <c r="F80" s="54"/>
      <c r="G80" s="54"/>
      <c r="H80" s="30">
        <f>SUM(H60:H79)</f>
        <v>0</v>
      </c>
    </row>
    <row r="81" spans="2:8" s="4" customFormat="1" ht="12.75" customHeight="1">
      <c r="B81" s="49" t="s">
        <v>12</v>
      </c>
      <c r="C81" s="49"/>
      <c r="D81" s="49"/>
      <c r="E81" s="49"/>
      <c r="F81" s="49"/>
      <c r="G81" s="49"/>
      <c r="H81" s="31"/>
    </row>
    <row r="82" spans="2:8" s="4" customFormat="1" ht="25.5" customHeight="1">
      <c r="B82" s="45" t="s">
        <v>13</v>
      </c>
      <c r="C82" s="45"/>
      <c r="D82" s="45"/>
      <c r="E82" s="45"/>
      <c r="F82" s="45"/>
      <c r="G82" s="45"/>
      <c r="H82" s="32"/>
    </row>
    <row r="83" spans="2:8" s="4" customFormat="1" ht="12.75" customHeight="1">
      <c r="B83" s="45" t="s">
        <v>6</v>
      </c>
      <c r="C83" s="45"/>
      <c r="D83" s="45"/>
      <c r="E83" s="45"/>
      <c r="F83" s="45"/>
      <c r="G83" s="45"/>
      <c r="H83" s="32"/>
    </row>
    <row r="84" spans="2:8" s="4" customFormat="1" ht="12.75" customHeight="1">
      <c r="B84" s="45" t="s">
        <v>5</v>
      </c>
      <c r="C84" s="45"/>
      <c r="D84" s="45"/>
      <c r="E84" s="45"/>
      <c r="F84" s="45"/>
      <c r="G84" s="45"/>
      <c r="H84" s="32"/>
    </row>
    <row r="85" spans="2:8" s="4" customFormat="1" ht="30" customHeight="1">
      <c r="B85" s="46" t="s">
        <v>33</v>
      </c>
      <c r="C85" s="46"/>
      <c r="D85" s="46"/>
      <c r="E85" s="46"/>
      <c r="F85" s="46"/>
      <c r="G85" s="46"/>
      <c r="H85" s="11">
        <f>SUM(H80:H84)</f>
        <v>0</v>
      </c>
    </row>
    <row r="86" spans="2:8" ht="50.25" customHeight="1">
      <c r="B86" s="46" t="s">
        <v>44</v>
      </c>
      <c r="C86" s="46"/>
      <c r="D86" s="46"/>
      <c r="E86" s="46"/>
      <c r="F86" s="46"/>
      <c r="G86" s="46"/>
      <c r="H86" s="11">
        <f>H85*9</f>
        <v>0</v>
      </c>
    </row>
    <row r="87" ht="12.75"/>
    <row r="88" spans="2:8" ht="20.25">
      <c r="B88" s="47" t="s">
        <v>38</v>
      </c>
      <c r="C88" s="47"/>
      <c r="D88" s="48"/>
      <c r="E88" s="48"/>
      <c r="F88" s="48"/>
      <c r="G88" s="48"/>
      <c r="H88" s="48"/>
    </row>
    <row r="89" spans="2:8" ht="12.75">
      <c r="B89" s="25"/>
      <c r="C89" s="35" t="s">
        <v>23</v>
      </c>
      <c r="D89" s="35" t="s">
        <v>24</v>
      </c>
      <c r="E89" s="36" t="s">
        <v>27</v>
      </c>
      <c r="F89" s="36" t="s">
        <v>25</v>
      </c>
      <c r="G89" s="36" t="s">
        <v>26</v>
      </c>
      <c r="H89" s="36" t="s">
        <v>28</v>
      </c>
    </row>
    <row r="90" spans="2:9" ht="25.5">
      <c r="B90" s="33" t="s">
        <v>29</v>
      </c>
      <c r="C90" s="34"/>
      <c r="D90" s="34"/>
      <c r="E90" s="34"/>
      <c r="F90" s="34"/>
      <c r="G90" s="34"/>
      <c r="H90" s="37">
        <f>SUM(C90:G90)</f>
        <v>0</v>
      </c>
      <c r="I90" s="4" t="str">
        <f>IF(H90=H85," ","ATTENZIONE: il totale deve corrispondere al canone annuale sopra indicato")</f>
        <v> </v>
      </c>
    </row>
    <row r="91" spans="2:9" ht="25.5">
      <c r="B91" s="33" t="s">
        <v>18</v>
      </c>
      <c r="C91" s="34">
        <f>C90*9</f>
        <v>0</v>
      </c>
      <c r="D91" s="34">
        <f>D90*9</f>
        <v>0</v>
      </c>
      <c r="E91" s="34">
        <f>E90*9</f>
        <v>0</v>
      </c>
      <c r="F91" s="34"/>
      <c r="G91" s="34">
        <f>G90*9</f>
        <v>0</v>
      </c>
      <c r="H91" s="37">
        <f>SUM(C91:G91)</f>
        <v>0</v>
      </c>
      <c r="I91" s="4" t="str">
        <f>IF(H91=H86," ","ATTENZIONE: il totale deve corrispondere al canone per i 9 anni sopra indicato")</f>
        <v> </v>
      </c>
    </row>
    <row r="92" ht="12.75"/>
    <row r="93" ht="12.75"/>
    <row r="94" spans="2:8" s="4" customFormat="1" ht="12.75">
      <c r="B94" s="12"/>
      <c r="C94" s="12"/>
      <c r="D94" s="13"/>
      <c r="E94" s="14"/>
      <c r="F94" s="26"/>
      <c r="G94" s="26"/>
      <c r="H94" s="2"/>
    </row>
    <row r="95" spans="2:8" s="4" customFormat="1" ht="12.75">
      <c r="B95" s="12"/>
      <c r="C95" s="12"/>
      <c r="D95" s="13"/>
      <c r="E95" s="14"/>
      <c r="F95" s="15"/>
      <c r="G95" s="15"/>
      <c r="H95" s="2"/>
    </row>
    <row r="96" spans="2:8" s="16" customFormat="1" ht="12.75">
      <c r="B96"/>
      <c r="C96"/>
      <c r="H96" s="17"/>
    </row>
    <row r="97" spans="2:10" s="16" customFormat="1" ht="12.75">
      <c r="B97"/>
      <c r="C97"/>
      <c r="E97" s="18"/>
      <c r="F97" s="19"/>
      <c r="G97" s="19"/>
      <c r="H97" s="20"/>
      <c r="I97" s="20"/>
      <c r="J97" s="17"/>
    </row>
    <row r="98" spans="2:10" s="16" customFormat="1" ht="50.25" customHeight="1">
      <c r="B98"/>
      <c r="C98"/>
      <c r="E98" s="21" t="s">
        <v>8</v>
      </c>
      <c r="F98" s="43" t="s">
        <v>39</v>
      </c>
      <c r="G98" s="44"/>
      <c r="H98" s="44"/>
      <c r="I98" s="22"/>
      <c r="J98" s="17"/>
    </row>
    <row r="99" spans="6:9" ht="12.75">
      <c r="F99" s="23"/>
      <c r="G99" s="23"/>
      <c r="H99" s="24"/>
      <c r="I99" s="23"/>
    </row>
  </sheetData>
  <sheetProtection selectLockedCells="1" selectUnlockedCells="1"/>
  <mergeCells count="35">
    <mergeCell ref="B50:D50"/>
    <mergeCell ref="B42:D42"/>
    <mergeCell ref="B44:D44"/>
    <mergeCell ref="B86:G86"/>
    <mergeCell ref="B84:G84"/>
    <mergeCell ref="B85:G85"/>
    <mergeCell ref="A57:H57"/>
    <mergeCell ref="B58:H58"/>
    <mergeCell ref="B60:B80"/>
    <mergeCell ref="C80:G80"/>
    <mergeCell ref="B40:D40"/>
    <mergeCell ref="B41:D41"/>
    <mergeCell ref="B48:D48"/>
    <mergeCell ref="B49:D49"/>
    <mergeCell ref="B47:E47"/>
    <mergeCell ref="A1:B1"/>
    <mergeCell ref="C1:H1"/>
    <mergeCell ref="A3:H3"/>
    <mergeCell ref="B4:H4"/>
    <mergeCell ref="B6:B26"/>
    <mergeCell ref="C26:G26"/>
    <mergeCell ref="B27:G27"/>
    <mergeCell ref="B28:G28"/>
    <mergeCell ref="B39:E39"/>
    <mergeCell ref="B29:G29"/>
    <mergeCell ref="B31:G31"/>
    <mergeCell ref="B32:G32"/>
    <mergeCell ref="B34:H34"/>
    <mergeCell ref="B30:G30"/>
    <mergeCell ref="B53:E53"/>
    <mergeCell ref="F98:H98"/>
    <mergeCell ref="B82:G82"/>
    <mergeCell ref="B83:G83"/>
    <mergeCell ref="B81:G81"/>
    <mergeCell ref="B88:H88"/>
  </mergeCells>
  <conditionalFormatting sqref="E40 E48:E50 H6:H32 C36:G37 H60:H86 C90:G91 C54">
    <cfRule type="cellIs" priority="1" dxfId="0" operator="equal" stopIfTrue="1">
      <formula>0</formula>
    </cfRule>
  </conditionalFormatting>
  <conditionalFormatting sqref="E41 H36:H37 H90:H91">
    <cfRule type="cellIs" priority="2" dxfId="0" operator="equal" stopIfTrue="1">
      <formula>0</formula>
    </cfRule>
  </conditionalFormatting>
  <conditionalFormatting sqref="E44 E42">
    <cfRule type="cellIs" priority="3" dxfId="0" operator="equal" stopIfTrue="1">
      <formula>1</formula>
    </cfRule>
  </conditionalFormatting>
  <printOptions/>
  <pageMargins left="0.4597222222222222" right="0.4201388888888889" top="0.6201388888888889" bottom="0.7875" header="0.3402777777777778" footer="0.5118055555555555"/>
  <pageSetup horizontalDpi="300" verticalDpi="300" orientation="landscape" paperSize="9" scale="80" r:id="rId1"/>
  <headerFooter alignWithMargins="0">
    <oddHeader>&amp;C&amp;F</oddHeader>
    <oddFooter>&amp;CPagina &amp;P di &amp;N</oddFoot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ASL12 -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fcrestani</dc:creator>
  <cp:keywords/>
  <dc:description/>
  <cp:lastModifiedBy>fcrestani</cp:lastModifiedBy>
  <cp:lastPrinted>2018-09-26T08:01:02Z</cp:lastPrinted>
  <dcterms:modified xsi:type="dcterms:W3CDTF">2019-01-17T11:51:53Z</dcterms:modified>
  <cp:category/>
  <cp:version/>
  <cp:contentType/>
  <cp:contentStatus/>
</cp:coreProperties>
</file>